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6835" windowHeight="130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F21" i="1" s="1"/>
  <c r="F18" i="1"/>
  <c r="F13" i="1"/>
  <c r="F14" i="1" s="1"/>
  <c r="F11" i="1"/>
</calcChain>
</file>

<file path=xl/sharedStrings.xml><?xml version="1.0" encoding="utf-8"?>
<sst xmlns="http://schemas.openxmlformats.org/spreadsheetml/2006/main" count="22" uniqueCount="10">
  <si>
    <t>Proton rest mass =</t>
  </si>
  <si>
    <t>Gev</t>
  </si>
  <si>
    <t>Tm</t>
  </si>
  <si>
    <t>P =</t>
  </si>
  <si>
    <t>GeV/c</t>
  </si>
  <si>
    <t>P/n =</t>
  </si>
  <si>
    <t>Ekin/n =</t>
  </si>
  <si>
    <t>MeV/n</t>
  </si>
  <si>
    <t>[Ekin = SQRT[E0^2+(p*c)^2]-E0 ]</t>
  </si>
  <si>
    <t>BRHO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</si>
</sst>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1" fillId="0" borderId="0" xfId="0" applyNumberFormat="1" applyFont="1"/>
    <xf numFmtId="164" fontId="3" fillId="0" borderId="0" xfId="2" applyNumberFormat="1" applyFill="1" applyAlignment="1">
      <alignment horizontal="center"/>
    </xf>
    <xf numFmtId="165" fontId="4" fillId="0" borderId="0" xfId="1" applyNumberFormat="1" applyFont="1" applyFill="1" applyAlignment="1">
      <alignment horizontal="right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H21"/>
  <sheetViews>
    <sheetView tabSelected="1" workbookViewId="0">
      <selection activeCell="F14" sqref="F14"/>
    </sheetView>
  </sheetViews>
  <sheetFormatPr defaultRowHeight="15" x14ac:dyDescent="0.25"/>
  <cols>
    <col min="6" max="6" width="12.7109375" customWidth="1"/>
    <col min="8" max="8" width="30" customWidth="1"/>
  </cols>
  <sheetData>
    <row r="9" spans="5:8" x14ac:dyDescent="0.25">
      <c r="E9" s="1"/>
      <c r="F9" s="5"/>
    </row>
    <row r="10" spans="5:8" x14ac:dyDescent="0.25">
      <c r="E10" s="2" t="s">
        <v>0</v>
      </c>
      <c r="F10">
        <v>0.93827199999999999</v>
      </c>
      <c r="G10" s="3" t="s">
        <v>1</v>
      </c>
    </row>
    <row r="11" spans="5:8" x14ac:dyDescent="0.25">
      <c r="E11" s="2" t="s">
        <v>9</v>
      </c>
      <c r="F11" s="6">
        <f>F12*3.3356</f>
        <v>1.0373715999999999</v>
      </c>
      <c r="G11" s="3" t="s">
        <v>2</v>
      </c>
    </row>
    <row r="12" spans="5:8" x14ac:dyDescent="0.25">
      <c r="E12" s="2" t="s">
        <v>3</v>
      </c>
      <c r="F12" s="4">
        <v>0.311</v>
      </c>
      <c r="G12" s="3" t="s">
        <v>4</v>
      </c>
    </row>
    <row r="13" spans="5:8" x14ac:dyDescent="0.25">
      <c r="E13" s="2" t="s">
        <v>5</v>
      </c>
      <c r="F13" s="4">
        <f>F12</f>
        <v>0.311</v>
      </c>
      <c r="G13" s="3" t="s">
        <v>4</v>
      </c>
    </row>
    <row r="14" spans="5:8" x14ac:dyDescent="0.25">
      <c r="E14" s="2" t="s">
        <v>6</v>
      </c>
      <c r="F14" s="4">
        <f>1000*(SQRT(F10^2+F13^2)-F10)</f>
        <v>50.199216568292407</v>
      </c>
      <c r="G14" s="3" t="s">
        <v>7</v>
      </c>
      <c r="H14" t="s">
        <v>8</v>
      </c>
    </row>
    <row r="17" spans="5:8" x14ac:dyDescent="0.25">
      <c r="E17" s="2" t="s">
        <v>0</v>
      </c>
      <c r="F17">
        <v>0.93827199999999999</v>
      </c>
      <c r="G17" s="3" t="s">
        <v>1</v>
      </c>
    </row>
    <row r="18" spans="5:8" x14ac:dyDescent="0.25">
      <c r="E18" s="2" t="s">
        <v>9</v>
      </c>
      <c r="F18" s="6">
        <f>F19*3.3356</f>
        <v>1.0352576148002401</v>
      </c>
      <c r="G18" s="3" t="s">
        <v>2</v>
      </c>
    </row>
    <row r="19" spans="5:8" x14ac:dyDescent="0.25">
      <c r="E19" s="2" t="s">
        <v>3</v>
      </c>
      <c r="F19" s="4">
        <v>0.31036623540000002</v>
      </c>
      <c r="G19" s="3" t="s">
        <v>4</v>
      </c>
    </row>
    <row r="20" spans="5:8" x14ac:dyDescent="0.25">
      <c r="E20" s="2" t="s">
        <v>5</v>
      </c>
      <c r="F20" s="4">
        <f>F19</f>
        <v>0.31036623540000002</v>
      </c>
      <c r="G20" s="3" t="s">
        <v>4</v>
      </c>
    </row>
    <row r="21" spans="5:8" x14ac:dyDescent="0.25">
      <c r="E21" s="2" t="s">
        <v>6</v>
      </c>
      <c r="F21" s="4">
        <f>1000*(SQRT(F17^2+F20^2)-F17)</f>
        <v>50.000000038637246</v>
      </c>
      <c r="G21" s="3" t="s">
        <v>7</v>
      </c>
      <c r="H21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 Ejner Berrig</dc:creator>
  <cp:lastModifiedBy>Olav Ejner Berrig</cp:lastModifiedBy>
  <dcterms:created xsi:type="dcterms:W3CDTF">2014-07-31T07:36:42Z</dcterms:created>
  <dcterms:modified xsi:type="dcterms:W3CDTF">2014-07-31T07:52:33Z</dcterms:modified>
</cp:coreProperties>
</file>